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01\dokumenti$\tbrcic\My Documents\JAVNA NABAVA 2024\NOVOGODIŠNJI POKLON PAKETIĆI 2024\"/>
    </mc:Choice>
  </mc:AlternateContent>
  <xr:revisionPtr revIDLastSave="0" documentId="13_ncr:1_{936808C7-1BD6-484C-9693-B8606D1FD977}" xr6:coauthVersionLast="47" xr6:coauthVersionMax="47" xr10:uidLastSave="{00000000-0000-0000-0000-000000000000}"/>
  <bookViews>
    <workbookView xWindow="2640" yWindow="2640" windowWidth="21600" windowHeight="11385" xr2:uid="{00000000-000D-0000-FFFF-FFFF00000000}"/>
  </bookViews>
  <sheets>
    <sheet name="List1" sheetId="1" r:id="rId1"/>
    <sheet name="List2" sheetId="2" r:id="rId2"/>
    <sheet name="Lis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1" l="1"/>
  <c r="G15" i="1" l="1"/>
  <c r="G38" i="1" l="1"/>
  <c r="G22" i="1"/>
  <c r="G29" i="1" l="1"/>
  <c r="G25" i="1"/>
  <c r="G19" i="1"/>
  <c r="G49" i="1" l="1"/>
  <c r="G46" i="1"/>
  <c r="G43" i="1"/>
  <c r="G35" i="1"/>
  <c r="G32" i="1"/>
  <c r="G12" i="1" l="1"/>
  <c r="G62" i="1"/>
  <c r="G59" i="1"/>
  <c r="G56" i="1"/>
  <c r="G53" i="1"/>
  <c r="G65" i="1" l="1"/>
  <c r="G66" i="1" l="1"/>
  <c r="G67" i="1" s="1"/>
</calcChain>
</file>

<file path=xl/sharedStrings.xml><?xml version="1.0" encoding="utf-8"?>
<sst xmlns="http://schemas.openxmlformats.org/spreadsheetml/2006/main" count="88" uniqueCount="55">
  <si>
    <t xml:space="preserve">TROŠKOVNIK: </t>
  </si>
  <si>
    <t>R. br.</t>
  </si>
  <si>
    <t>Naziv artikla</t>
  </si>
  <si>
    <t>Jedinična mjera</t>
  </si>
  <si>
    <t>Količina</t>
  </si>
  <si>
    <t>Jedinična cijena</t>
  </si>
  <si>
    <t>(u kunama bez PDV-a)</t>
  </si>
  <si>
    <t>Ukupno</t>
  </si>
  <si>
    <t>Komad</t>
  </si>
  <si>
    <t>VREĆICE PVC dimenzija 60x80 cm s novogodišnjim uzorkom.</t>
  </si>
  <si>
    <t>UKUPNA CIJENA ZA CJELOKUPAN PREDMET NABAVE (bez PDV-a)</t>
  </si>
  <si>
    <t>PDV</t>
  </si>
  <si>
    <t>UKUPNA CIJENA ZA CJELOKUPAN PREDMET NABAVE (sa PDV-om)</t>
  </si>
  <si>
    <r>
      <t xml:space="preserve">Ponuditelj:____________________________________________________________
                                    </t>
    </r>
    <r>
      <rPr>
        <sz val="12"/>
        <color theme="1"/>
        <rFont val="Times New Roman"/>
        <family val="1"/>
        <charset val="238"/>
      </rPr>
      <t xml:space="preserve">     (naziv,sjedište,OIB)</t>
    </r>
  </si>
  <si>
    <t>Naručitelj će takvu ponudu smatrati nepotpunom i neprihvatljivom.</t>
  </si>
  <si>
    <t xml:space="preserve">Ponuditelj je dužan ispuniti jedinične cijene i ukupne iznose za sve stavke opisane u Troškovniku. U protivnom </t>
  </si>
  <si>
    <t>Prilog 2</t>
  </si>
  <si>
    <r>
      <t xml:space="preserve">Novogodišnji poklon paketi  za djecu </t>
    </r>
    <r>
      <rPr>
        <b/>
        <u/>
        <sz val="12"/>
        <color theme="1"/>
        <rFont val="Times New Roman"/>
        <family val="1"/>
        <charset val="238"/>
      </rPr>
      <t>u dobi od 3 i 4 godine</t>
    </r>
  </si>
  <si>
    <r>
      <t xml:space="preserve">Novogodišnji poklon paketi  za djecu </t>
    </r>
    <r>
      <rPr>
        <b/>
        <u/>
        <sz val="12"/>
        <color theme="1"/>
        <rFont val="Times New Roman"/>
        <family val="1"/>
        <charset val="238"/>
      </rPr>
      <t>u dobi od 9 i 10 godina</t>
    </r>
  </si>
  <si>
    <r>
      <t xml:space="preserve">Novogodišnji poklon paketi  za djecu </t>
    </r>
    <r>
      <rPr>
        <b/>
        <u/>
        <sz val="12"/>
        <color theme="1"/>
        <rFont val="Times New Roman"/>
        <family val="1"/>
        <charset val="238"/>
      </rPr>
      <t>u dobi od 7 i 8 godina</t>
    </r>
  </si>
  <si>
    <r>
      <t xml:space="preserve">Novogodišnji poklon paketi  za djecu </t>
    </r>
    <r>
      <rPr>
        <b/>
        <u/>
        <sz val="12"/>
        <color theme="1"/>
        <rFont val="Times New Roman"/>
        <family val="1"/>
        <charset val="238"/>
      </rPr>
      <t>u dobi od 1 i 2 godine</t>
    </r>
  </si>
  <si>
    <r>
      <t xml:space="preserve">Novogodišnji poklon paketi  za djecu </t>
    </r>
    <r>
      <rPr>
        <b/>
        <u/>
        <sz val="12"/>
        <color theme="1"/>
        <rFont val="Times New Roman"/>
        <family val="1"/>
        <charset val="238"/>
      </rPr>
      <t>u dobi od 5 i 6 godine</t>
    </r>
  </si>
  <si>
    <t>Proizvodi moraju biti ispravni i sukladni Pravilniku o zdravstvenoj ispravnosti predmeta široke potrošnje ("Narodne novine", broj 125/09, 23/13, 90/13 i 53/22) i Zakonu o predmetima opće uporabe ("Narodne novine", broj 39/13, 47/14,114/18 i 53/22).</t>
  </si>
  <si>
    <t>Proizvodi moraju biti ispravni i sukladni Pravilniku o zdravstvenoj ispravnosti predmeta široke potrošnje ("Narodne novine", broj 125/09, 23/13, 90/13 i 53/22) i Zakonu o predmetima opće uporabe ("Narodne novine", broj 39/13, 47/14, 114/18 i 53/22).</t>
  </si>
  <si>
    <t>Proizvodi moraju biti ispravni i sukladni Pravilniku o zdravstvenoj ispravnosti predmeta široke potrošnje ("Narodne novine", broj 125/09, 23/13, 90/13 i 53/22) i Zakonu o predmetima opće uporabe ("Narodne novine", broj 39/13, 47/14,  114/18 i 53/22).</t>
  </si>
  <si>
    <t>Proizvodi moraju biti ispravni i sukladni Pravilniku o zdravstvenoj ispravnosti predmeta široke potrošnje ("Narodne novine", broj 125/09, 23/13, 90/13 i 53/22) i Zakonu o predmetima opće uporabe ("Narodne novine", broj 39/13, 47/14 i 53/22).</t>
  </si>
  <si>
    <t>Proizvodi moraju biti ispravni i sukladni Pravilniku o zdravstvenoj ispravnosti predmeta široke potrošnje ("Narodne novine", broj 125/09, 23/13,90/13 i 53/22) i Zakonu o predmetima opće uporabe ("Narodne novine", broj 39/13, 47/14, 114/18 i 53/22).</t>
  </si>
  <si>
    <t>Proizvodi moraju biti ispravni i sukladni Pravilniku o zdravstvenoj ispravnosti predmeta široke potrošnje ("Narodne novine", broj 125/09, 23/13,90/13 i 53/22) i Zakonu o predmetima opće uporabe ("Narodne novine", broj 39/13, 47/14 , 114/18 i 53/22).</t>
  </si>
  <si>
    <t>Proizvodi moraju biti ispravni i sukladni Pravilniku o zdravstvenoj ispravnosti predmeta široke potrošnje ("Narodne novine", broj 125/09, 23/13, 53/22, 90/13) i Zakonu o predmetima opće uporabe ("Narodne novine", broj 39/13, 47/14 ,114/18 i 53/22).</t>
  </si>
  <si>
    <t>Proizvodi moraju biti ispravni i sukladni Pravilniku o zdravstvenoj ispravnosti predmeta široke potrošnje ("Narodne novine", broj 125/09, 23/13, 90/13 i 53/22) i Zakonu o predmetima opće uporabe ("Narodne novine", broj 39/13, 47/14, 114/18 i  53/22).</t>
  </si>
  <si>
    <t>Proizvodi moraju biti ispravni i sukladni Pravilniku o zdravstvenoj ispravnosti predmeta široke potrošnje ("Narodne novine", broj 125/09, 23/13 i 90,13 i 53/22) i Zakonu o predmetima opće uporabe ("Narodne novine", broj 39/13, 47/14,114/18 i 53/22).</t>
  </si>
  <si>
    <t>LOPTA</t>
  </si>
  <si>
    <t xml:space="preserve">ČOVJEČE NE LJUTI SE </t>
  </si>
  <si>
    <t>FRIZBI</t>
  </si>
  <si>
    <t>WORDPLAY</t>
  </si>
  <si>
    <t>STEAM</t>
  </si>
  <si>
    <t>SET ZA MODELIRANJE - mix</t>
  </si>
  <si>
    <t>Društvena igra za dva  do četiri igrača starijih od sedam godina. Igra se na kartonskoj podlozi s abecedom na kojoj se  slovima slažu imenice i druge riječi.  Igra se nalazi u kartonskoj kutiji dimenzija VŠD 7,4x27,5x23 cm, prednja i stražnja strana kutije su oker žute boje , dvije bočne strane su zagasito crvene boje, na donjoj strani su upute za igru na podlozi bijele boje.  Na prednjoj i stražnjoj strani nalazi se naziv igre  i slika podloge na kojoj se igra sa  šarenim slovima i pješčanim satom. Na jednoj   bočnoj strani kutije je naziv igre,  na gornjoj   strani kutije naziv igre i natpis da je igra namijenjena za dva do četiri igrača,  na drugoj  bočnoj strani upozorenje da igra nije za djecu mlađu od 7 godina, nazivom uvoznika i proizvođača  te na donjoj strani pravila igre.</t>
  </si>
  <si>
    <t>Frizbi pvc materijala, promjera 23 cm u raznim bojama.</t>
  </si>
  <si>
    <t>Ovo je zabavna, društvena  i edukativna igra za dva do šest igrača starija od tri godine. To je brza igra pogađanja koja se sastoji od 128 kartonskih kartica, 6 karata pitanja, 30 žetona za pogodke, 6 podveza za glavu i pravila igre. Nalaze se u plavom kartonskom kuferčiću dimenzija VŠD 5x27x39 cm. Na prednjoj strani  je naziv igre, troje  djece  za okruglim stolom koja igraju igru sa karticama pande, hot doga i lubenice. Na stolu su žetoni, pješčani sat  i kartice za igru. Pet kartica je okrenuto slikom prema dolje dok je pet kartica sa slikom  papagja, vatrogasnog vozila, nogometne lopte, slonića i paprike postavljeno slikom prema gore. U donjem lijevom kutu je oznaka da je igra namijenjena za djecu stariju od tri godine i za dva do šest igrača. U donjem desnom kutu je upozorenje da igra sadržava malene dijelove te nije pogodno za djecu mlađu od tri godine. Na  bočnim  stranama je naziv igre i umanjena ista slika djece  kao i na prednjoj strani. Na poleđini kutije je naziv igre, slika djece kao i na prednjij strani, naveden je sadržaj igre  te bonus  duple karte za veću zabavu,  2 ekstra poveza, tako da šest osoba igra odjednom.  U donjem lijevom kutu je naziv uvoznika, proizvođača te upozorenje da nije za djecu mlađu od  tri godine .</t>
  </si>
  <si>
    <t>POGODI TKO?</t>
  </si>
  <si>
    <r>
      <t>Lopta dimenzija</t>
    </r>
    <r>
      <rPr>
        <sz val="10"/>
        <rFont val="Times New Roman"/>
        <family val="1"/>
        <charset val="238"/>
      </rPr>
      <t xml:space="preserve"> 23 cm</t>
    </r>
    <r>
      <rPr>
        <sz val="10"/>
        <color rgb="FFFF0000"/>
        <rFont val="Times New Roman"/>
        <family val="1"/>
        <charset val="238"/>
      </rPr>
      <t>,</t>
    </r>
    <r>
      <rPr>
        <sz val="10"/>
        <color rgb="FF000000"/>
        <rFont val="Times New Roman"/>
        <family val="1"/>
        <charset val="238"/>
      </rPr>
      <t xml:space="preserve"> sa slikama raznih poznatih likova iz crtića.</t>
    </r>
  </si>
  <si>
    <t>Kroz ovu igru stječe se zabavno,edukativno i istraživačko iskustvo.  Igra je smještena u kartonsku kutiju dimenzije VŠD 24x7x21 cm. Na prednjoj strani slika je epruveta  za kemijski pokus, na gornjem dijelu naziv je igre i  obavijest da je igra za djecu stariju od 8 godina. Na bočnim stranama nazivi su igre, sadržaj kutije, slike epruveta za pokuse,  dok je na stražnoj strani uputstvo za upotrebu i upozorenje da nije za djecu mlađu od 3 godine.</t>
  </si>
  <si>
    <t>Igračka autić za djecu od 6-36 mjeseci. Zabavna igračka koja  sadrži i 8 mekanih kocki koje se mogu ubacivati u autić kroz bočne otvore. Autić je namijenjen za poticanje senzoričkog razvoja  djece kroz  igru i dodirivanje različitih struktura i materijala od kojih se sastoji. Bijele  je boje sa zelenim kotačima, gumenim crvenim poklopcem na prednjem dijelu i bočno, dok je krov svijetlo plave boje. Autć je smješten u kartonsku podlogu veličine 28x16x16 cm. Na kartonskoj podlozi naziv je igračke te natpis da je igračka namjenjena djeci od 6-36 mjeseci, dok se na donjoj strani nalazi upozorenje o pažljivom postupanju sa ambalažom i igračkom na različitim stranim jezicima.</t>
  </si>
  <si>
    <t xml:space="preserve">LOPTA </t>
  </si>
  <si>
    <r>
      <t>Lopta dimenzija</t>
    </r>
    <r>
      <rPr>
        <sz val="10"/>
        <rFont val="Times New Roman"/>
        <family val="1"/>
        <charset val="238"/>
      </rPr>
      <t xml:space="preserve">14 cm </t>
    </r>
    <r>
      <rPr>
        <sz val="10"/>
        <color rgb="FF000000"/>
        <rFont val="Times New Roman"/>
        <family val="1"/>
        <charset val="238"/>
      </rPr>
      <t>različitih boja, izrađena od ekološki prihvatljivih materijala.</t>
    </r>
  </si>
  <si>
    <t>Zabavna i edukativna igra za cijelu obitelj. Igra je  smještena u kartonskoj kutiji dimenzija VŠD 27x5x27cm. Na prednjoj strani je slika   podloge igre , na donjem dijelu je naziv igre gok je u gornjem desnom kutu oznaka da nije za djecu mlađu od 4 godine. Na sve četiri bočne strane nalazi se naziv igre   te  loptice žute, zelene, crvene i plave boje da raznim izrazima emocija. Na poleđini kutije  navedena su pravila igre , slika djevojčise i dječaka koji se igraju te upozorenje proizvođača da igra  nije primjerena za djecu mlađu od 4 godine. U desnom donjem kutu naziv je proizvođača.</t>
  </si>
  <si>
    <t xml:space="preserve">SOFT CLEMMY AUTO </t>
  </si>
  <si>
    <t xml:space="preserve">PUZZLE 5+ </t>
  </si>
  <si>
    <t>PUZZLE  6+</t>
  </si>
  <si>
    <t>Set je smješten u karonsku kutiju dimenzija  VŠD 5x27xx20,50 cm. Set sadrži masu za modeliranje u raznim bojama, razne kalupe i alat za modeliranje. Set za modeliranje može sadržavati razne oblike kalupa kao što je set za izradu kolačića ili sladoleda ili autića. Na prednjoj strani kartonske kutije prikazani su razni oblici kolačića ili sladoleda ili autića. Kutije su šarene narančasto zelene, crveno plave ili ljubičasto zelene boje, u desnom gornjem kutu je obavijest da je igračka za djecu stariju od 3 godine. Na lijevoj bočnoj stranici nacrtani su dijelovi koji se nalaze u kutiji: kutijice sa masom za modeliranje, razni kalupići i alat za modeliranje. Na stražnjoj strani  slikovni je prikaz izrade raznih oblka sa masom za modeliranje dok je na doljnjoj bočnoj strani uputstvo za izradu oblika i obavijest da sadrži malene dijelove koji nisu za djecu mlađu od 3 godine.</t>
  </si>
  <si>
    <t>Memo je zabavna igra pamćenja, omogućava razvoj sposobnosti pamćenja te sposobnosti zapažanja i povezivanja. Sadrži  48 memo kartica koje je potrebno spojiti u par. Igre se nalazi u kartonskoj kutiji dimenzija VŠD 4x20x15 cm. Na prednjoj strani, na svijetlo  plavoj  i svijetlo zelenoj pozadini nalaze se naziv igre , pet  kartica sa poznatim likovima iz Disney crtića. Na prednjoj strani se nalazi i naziv igre, naziv proizvođača te oznaka da je igra prilagođena za djecu iznad 4 godine, namijenjena za više igrača. Bočne strane su svijetlo plave i crvene boje sa nazivom igre i proizvođača.   Na poleđini kutije  nalazi se opis igre  te naziv igre, broj kartica 48 te naziv proizvođača.</t>
  </si>
  <si>
    <t>Zabavna i krativna slagalica - puzzle. Sadrži 104 komada puzzli koje su smještene  u kartonsku kutiju dimenzija VŠD 3,5x25x33 cm. Na prednjoj strani je slika koja se dobije slažući puzzle Pinocchio - u sredini je Pinocchio sa lijeve strane vila dok je sa njegove desne strane stolar koji svira harmoniku. Veličina slike složenih puzli je 48,5x33,5 cm. U donjem lijevom kutu je oznaka da su puzzle pogodne za djecu stariju od 6 godina. Na prednjoj strani u desnom donjem kutu natpis je proizvođača. Na  bočoj strani nalazi se natpis proizvođača  te  sličica  puzzle. Na poleđini je naziv proizvođača te upozorenje  da nije za djecu mlađu od 3 godine.</t>
  </si>
  <si>
    <t>Zabavna i krativna slagalica - puzzle. Sadrži 3x48 komada puzzli koje su smještene  u kartonsku kutiju dimenzija VŠD 3,5x19x28,50 cm. Na prednjoj strani je slika koja se dobije slažući puzzle Štrumfovi - lijevo je veća slika Štrumfete, desno gore su dva Štrumfa dok je dolje slika Papa Štrumfa i jednog Štrumfa koji nosi kolač. U donjem lijevom kutu je oznaka da su puzzle pogodne za djecu stariju od 5 godina i veličina sllike složenih puzli je 27x18,5 cm. Na prednjoj strani u desnom donjem kutu natpis je proizvođača. Na  bočoj strani nalazi se natpis proizvođača  te  sličica  puzzle. Na poleđini je naziv proizvođača te upozorenje  da nije za djecu mlađu od 3 godine.</t>
  </si>
  <si>
    <t>MEMO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</si>
</sst>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2" x14ac:knownFonts="1">
    <font>
      <sz val="11"/>
      <color theme="1"/>
      <name val="Calibri"/>
      <family val="2"/>
      <charset val="238"/>
      <scheme val="minor"/>
    </font>
    <font>
      <sz val="11"/>
      <color theme="1"/>
      <name val="Calibri"/>
      <family val="2"/>
      <charset val="238"/>
      <scheme val="minor"/>
    </font>
    <font>
      <b/>
      <sz val="12"/>
      <color theme="1"/>
      <name val="Times New Roman"/>
      <family val="1"/>
      <charset val="238"/>
    </font>
    <font>
      <sz val="12"/>
      <color theme="1"/>
      <name val="Times New Roman"/>
      <family val="1"/>
      <charset val="238"/>
    </font>
    <font>
      <b/>
      <sz val="10"/>
      <color rgb="FF000000"/>
      <name val="Times New Roman"/>
      <family val="1"/>
      <charset val="238"/>
    </font>
    <font>
      <b/>
      <sz val="10"/>
      <color theme="1"/>
      <name val="Times New Roman"/>
      <family val="1"/>
      <charset val="238"/>
    </font>
    <font>
      <b/>
      <u/>
      <sz val="12"/>
      <color theme="1"/>
      <name val="Times New Roman"/>
      <family val="1"/>
      <charset val="238"/>
    </font>
    <font>
      <sz val="10"/>
      <color rgb="FF000000"/>
      <name val="Times New Roman"/>
      <family val="1"/>
      <charset val="238"/>
    </font>
    <font>
      <sz val="10"/>
      <color theme="1"/>
      <name val="Times New Roman"/>
      <family val="1"/>
      <charset val="238"/>
    </font>
    <font>
      <sz val="11"/>
      <color theme="1"/>
      <name val="Times New Roman"/>
      <family val="1"/>
      <charset val="238"/>
    </font>
    <font>
      <sz val="10"/>
      <name val="Times New Roman"/>
      <family val="1"/>
      <charset val="238"/>
    </font>
    <font>
      <sz val="10"/>
      <color rgb="FFFF0000"/>
      <name val="Times New Roman"/>
      <family val="1"/>
      <charset val="238"/>
    </font>
  </fonts>
  <fills count="5">
    <fill>
      <patternFill patternType="none"/>
    </fill>
    <fill>
      <patternFill patternType="gray125"/>
    </fill>
    <fill>
      <patternFill patternType="solid">
        <fgColor rgb="FFBFBFBF"/>
        <bgColor indexed="64"/>
      </patternFill>
    </fill>
    <fill>
      <patternFill patternType="solid">
        <fgColor rgb="FFF2F2F2"/>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2" fillId="0" borderId="0" xfId="0" applyFont="1" applyAlignment="1">
      <alignment vertical="center"/>
    </xf>
    <xf numFmtId="0" fontId="3" fillId="0" borderId="0" xfId="0" applyFont="1" applyAlignment="1">
      <alignment vertical="center"/>
    </xf>
    <xf numFmtId="0" fontId="7" fillId="0" borderId="2" xfId="0" applyFont="1" applyBorder="1" applyAlignment="1">
      <alignment horizontal="center" vertical="center" wrapText="1"/>
    </xf>
    <xf numFmtId="0" fontId="0" fillId="0" borderId="2" xfId="0" applyBorder="1" applyAlignment="1">
      <alignment vertical="center" wrapText="1"/>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8" xfId="0" applyFont="1" applyBorder="1" applyAlignment="1">
      <alignment vertical="center" wrapText="1"/>
    </xf>
    <xf numFmtId="0" fontId="4"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9" fillId="0" borderId="0" xfId="0" applyFont="1"/>
    <xf numFmtId="164" fontId="7" fillId="0" borderId="2" xfId="0" applyNumberFormat="1" applyFont="1" applyBorder="1" applyAlignment="1">
      <alignment horizontal="center" vertical="center" wrapText="1"/>
    </xf>
    <xf numFmtId="0" fontId="7" fillId="0" borderId="7" xfId="0" applyFont="1" applyBorder="1" applyAlignment="1">
      <alignment horizontal="center" vertical="center" wrapText="1"/>
    </xf>
    <xf numFmtId="164" fontId="9" fillId="0" borderId="1" xfId="0" applyNumberFormat="1" applyFont="1" applyBorder="1"/>
    <xf numFmtId="164" fontId="9" fillId="0" borderId="7" xfId="0" applyNumberFormat="1" applyFont="1" applyBorder="1"/>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164" fontId="7" fillId="0" borderId="5" xfId="1" applyFont="1" applyBorder="1" applyAlignment="1">
      <alignment horizontal="center" vertical="center" wrapText="1"/>
    </xf>
    <xf numFmtId="164" fontId="7" fillId="0" borderId="7" xfId="1" applyFont="1" applyBorder="1" applyAlignment="1">
      <alignment horizontal="center" vertical="center" wrapText="1"/>
    </xf>
    <xf numFmtId="164" fontId="7" fillId="0" borderId="3" xfId="1" applyFont="1" applyBorder="1" applyAlignment="1">
      <alignment horizontal="center" vertical="center" wrapText="1"/>
    </xf>
    <xf numFmtId="1" fontId="8" fillId="0" borderId="5" xfId="1" applyNumberFormat="1" applyFont="1" applyBorder="1" applyAlignment="1">
      <alignment horizontal="center" vertical="center" wrapText="1"/>
    </xf>
    <xf numFmtId="1" fontId="8" fillId="0" borderId="7" xfId="1" applyNumberFormat="1" applyFont="1" applyBorder="1" applyAlignment="1">
      <alignment horizontal="center" vertical="center" wrapText="1"/>
    </xf>
    <xf numFmtId="1" fontId="8" fillId="0" borderId="3" xfId="1" applyNumberFormat="1" applyFont="1" applyBorder="1" applyAlignment="1">
      <alignment horizontal="center" vertical="center" wrapText="1"/>
    </xf>
    <xf numFmtId="0" fontId="10" fillId="0" borderId="8" xfId="0" applyFont="1" applyBorder="1" applyAlignment="1">
      <alignment horizontal="justify" vertical="center" wrapText="1"/>
    </xf>
    <xf numFmtId="0" fontId="7" fillId="4" borderId="8" xfId="0" applyFont="1" applyFill="1" applyBorder="1" applyAlignment="1">
      <alignment horizontal="justify" vertical="center" wrapText="1"/>
    </xf>
    <xf numFmtId="164" fontId="7" fillId="0" borderId="5" xfId="1" applyFont="1" applyBorder="1" applyAlignment="1">
      <alignment horizontal="center" vertical="center" wrapText="1"/>
    </xf>
    <xf numFmtId="164" fontId="7" fillId="0" borderId="7" xfId="1" applyFont="1" applyBorder="1" applyAlignment="1">
      <alignment horizontal="center" vertical="center" wrapText="1"/>
    </xf>
    <xf numFmtId="164" fontId="7" fillId="0" borderId="3" xfId="1"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8" fillId="0" borderId="11" xfId="0" applyFont="1" applyBorder="1" applyAlignment="1">
      <alignment horizontal="center"/>
    </xf>
    <xf numFmtId="0" fontId="8" fillId="0" borderId="8" xfId="0" applyFont="1" applyBorder="1" applyAlignment="1">
      <alignment horizontal="center"/>
    </xf>
    <xf numFmtId="0" fontId="8" fillId="0" borderId="5"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9" xfId="0" applyFont="1" applyBorder="1" applyAlignment="1">
      <alignment horizontal="center"/>
    </xf>
    <xf numFmtId="0" fontId="5" fillId="0" borderId="2" xfId="0" applyFont="1" applyBorder="1" applyAlignment="1">
      <alignment horizont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0" borderId="7" xfId="0" applyNumberFormat="1" applyFont="1" applyBorder="1" applyAlignment="1">
      <alignment horizontal="center" vertical="center" wrapText="1"/>
    </xf>
    <xf numFmtId="164" fontId="0" fillId="0" borderId="11" xfId="1" applyFont="1" applyBorder="1" applyAlignment="1">
      <alignment horizontal="center"/>
    </xf>
    <xf numFmtId="164" fontId="0" fillId="0" borderId="0" xfId="1" applyFont="1" applyAlignment="1">
      <alignment horizontal="center"/>
    </xf>
    <xf numFmtId="164" fontId="0" fillId="0" borderId="9" xfId="1" applyFont="1" applyBorder="1" applyAlignment="1">
      <alignment horizontal="center"/>
    </xf>
    <xf numFmtId="164" fontId="0" fillId="0" borderId="10" xfId="1" applyFont="1" applyBorder="1" applyAlignment="1">
      <alignment horizontal="center"/>
    </xf>
    <xf numFmtId="164" fontId="0" fillId="0" borderId="2" xfId="1" applyFont="1" applyBorder="1" applyAlignment="1">
      <alignment horizontal="center"/>
    </xf>
    <xf numFmtId="1" fontId="8" fillId="0" borderId="5" xfId="1" applyNumberFormat="1" applyFont="1" applyBorder="1" applyAlignment="1">
      <alignment horizontal="center" vertical="center" wrapText="1"/>
    </xf>
    <xf numFmtId="1" fontId="8" fillId="0" borderId="7" xfId="1" applyNumberFormat="1" applyFont="1" applyBorder="1" applyAlignment="1">
      <alignment horizontal="center" vertical="center" wrapText="1"/>
    </xf>
    <xf numFmtId="1" fontId="8" fillId="0" borderId="3" xfId="1"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7" fillId="4" borderId="6" xfId="0" applyFont="1" applyFill="1" applyBorder="1" applyAlignment="1">
      <alignment vertical="center"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67"/>
  <sheetViews>
    <sheetView tabSelected="1" topLeftCell="A16" zoomScaleNormal="100" workbookViewId="0">
      <selection activeCell="I16" sqref="I16"/>
    </sheetView>
  </sheetViews>
  <sheetFormatPr defaultRowHeight="15" x14ac:dyDescent="0.25"/>
  <cols>
    <col min="1" max="1" width="3.5703125" customWidth="1"/>
    <col min="2" max="2" width="7.140625" customWidth="1"/>
    <col min="3" max="3" width="63.85546875" customWidth="1"/>
    <col min="5" max="5" width="11.42578125" customWidth="1"/>
    <col min="6" max="7" width="14.28515625" customWidth="1"/>
  </cols>
  <sheetData>
    <row r="1" spans="2:12" ht="8.25" customHeight="1" x14ac:dyDescent="0.25"/>
    <row r="2" spans="2:12" x14ac:dyDescent="0.25">
      <c r="B2" s="17" t="s">
        <v>16</v>
      </c>
    </row>
    <row r="3" spans="2:12" ht="21.75" customHeight="1" x14ac:dyDescent="0.25">
      <c r="B3" s="1" t="s">
        <v>0</v>
      </c>
    </row>
    <row r="4" spans="2:12" ht="45" customHeight="1" x14ac:dyDescent="0.25">
      <c r="B4" s="65" t="s">
        <v>13</v>
      </c>
      <c r="C4" s="66"/>
      <c r="D4" s="66"/>
      <c r="E4" s="66"/>
      <c r="F4" s="66"/>
      <c r="G4" s="66"/>
      <c r="H4" s="66"/>
      <c r="I4" s="66"/>
      <c r="J4" s="66"/>
      <c r="K4" s="66"/>
      <c r="L4" s="66"/>
    </row>
    <row r="5" spans="2:12" ht="9.75" customHeight="1" x14ac:dyDescent="0.25">
      <c r="B5" s="1"/>
    </row>
    <row r="6" spans="2:12" ht="15.75" x14ac:dyDescent="0.25">
      <c r="B6" s="2" t="s">
        <v>15</v>
      </c>
    </row>
    <row r="7" spans="2:12" ht="15.75" x14ac:dyDescent="0.25">
      <c r="B7" s="2" t="s">
        <v>14</v>
      </c>
    </row>
    <row r="8" spans="2:12" ht="15.75" thickBot="1" x14ac:dyDescent="0.3"/>
    <row r="9" spans="2:12" x14ac:dyDescent="0.25">
      <c r="B9" s="47" t="s">
        <v>1</v>
      </c>
      <c r="C9" s="47" t="s">
        <v>2</v>
      </c>
      <c r="D9" s="47" t="s">
        <v>3</v>
      </c>
      <c r="E9" s="47" t="s">
        <v>4</v>
      </c>
      <c r="F9" s="10" t="s">
        <v>5</v>
      </c>
      <c r="G9" s="47" t="s">
        <v>7</v>
      </c>
    </row>
    <row r="10" spans="2:12" ht="26.25" thickBot="1" x14ac:dyDescent="0.3">
      <c r="B10" s="48"/>
      <c r="C10" s="48"/>
      <c r="D10" s="48"/>
      <c r="E10" s="48"/>
      <c r="F10" s="11" t="s">
        <v>6</v>
      </c>
      <c r="G10" s="48"/>
    </row>
    <row r="11" spans="2:12" ht="30" customHeight="1" thickBot="1" x14ac:dyDescent="0.3">
      <c r="B11" s="51" t="s">
        <v>20</v>
      </c>
      <c r="C11" s="52"/>
      <c r="D11" s="52"/>
      <c r="E11" s="52"/>
      <c r="F11" s="52"/>
      <c r="G11" s="53"/>
    </row>
    <row r="12" spans="2:12" ht="27" customHeight="1" x14ac:dyDescent="0.25">
      <c r="B12" s="37">
        <v>1</v>
      </c>
      <c r="C12" s="9" t="s">
        <v>47</v>
      </c>
      <c r="D12" s="37" t="s">
        <v>8</v>
      </c>
      <c r="E12" s="60">
        <v>352</v>
      </c>
      <c r="F12" s="34"/>
      <c r="G12" s="34">
        <f>E12*F12</f>
        <v>0</v>
      </c>
    </row>
    <row r="13" spans="2:12" ht="135" customHeight="1" x14ac:dyDescent="0.25">
      <c r="B13" s="38"/>
      <c r="C13" s="9" t="s">
        <v>43</v>
      </c>
      <c r="D13" s="38"/>
      <c r="E13" s="61"/>
      <c r="F13" s="35"/>
      <c r="G13" s="35"/>
    </row>
    <row r="14" spans="2:12" ht="54.75" customHeight="1" thickBot="1" x14ac:dyDescent="0.3">
      <c r="B14" s="39"/>
      <c r="C14" s="12" t="s">
        <v>22</v>
      </c>
      <c r="D14" s="39"/>
      <c r="E14" s="62"/>
      <c r="F14" s="36"/>
      <c r="G14" s="36"/>
    </row>
    <row r="15" spans="2:12" ht="27.75" customHeight="1" x14ac:dyDescent="0.25">
      <c r="B15" s="24"/>
      <c r="C15" s="9" t="s">
        <v>44</v>
      </c>
      <c r="D15" s="23"/>
      <c r="E15" s="29"/>
      <c r="F15" s="26"/>
      <c r="G15" s="34">
        <f>E15*F15</f>
        <v>0</v>
      </c>
    </row>
    <row r="16" spans="2:12" ht="32.25" customHeight="1" x14ac:dyDescent="0.25">
      <c r="B16" s="24">
        <v>2</v>
      </c>
      <c r="C16" s="15" t="s">
        <v>45</v>
      </c>
      <c r="D16" s="24"/>
      <c r="E16" s="30">
        <v>352</v>
      </c>
      <c r="F16" s="27"/>
      <c r="G16" s="35"/>
    </row>
    <row r="17" spans="2:7" ht="58.5" customHeight="1" thickBot="1" x14ac:dyDescent="0.3">
      <c r="B17" s="24"/>
      <c r="C17" s="6" t="s">
        <v>23</v>
      </c>
      <c r="D17" s="25"/>
      <c r="E17" s="31"/>
      <c r="F17" s="28"/>
      <c r="G17" s="36"/>
    </row>
    <row r="18" spans="2:7" ht="45" customHeight="1" thickBot="1" x14ac:dyDescent="0.3">
      <c r="B18" s="51" t="s">
        <v>17</v>
      </c>
      <c r="C18" s="52"/>
      <c r="D18" s="52"/>
      <c r="E18" s="52"/>
      <c r="F18" s="52"/>
      <c r="G18" s="53"/>
    </row>
    <row r="19" spans="2:7" ht="26.25" customHeight="1" x14ac:dyDescent="0.25">
      <c r="B19" s="37">
        <v>1</v>
      </c>
      <c r="C19" s="7" t="s">
        <v>36</v>
      </c>
      <c r="D19" s="37" t="s">
        <v>8</v>
      </c>
      <c r="E19" s="45">
        <v>410</v>
      </c>
      <c r="F19" s="34"/>
      <c r="G19" s="34">
        <f>E19*F19</f>
        <v>0</v>
      </c>
    </row>
    <row r="20" spans="2:7" ht="159" customHeight="1" x14ac:dyDescent="0.25">
      <c r="B20" s="38"/>
      <c r="C20" s="9" t="s">
        <v>50</v>
      </c>
      <c r="D20" s="38"/>
      <c r="E20" s="54"/>
      <c r="F20" s="35"/>
      <c r="G20" s="35"/>
    </row>
    <row r="21" spans="2:7" ht="65.25" customHeight="1" thickBot="1" x14ac:dyDescent="0.3">
      <c r="B21" s="39"/>
      <c r="C21" s="6" t="s">
        <v>23</v>
      </c>
      <c r="D21" s="39"/>
      <c r="E21" s="46"/>
      <c r="F21" s="36"/>
      <c r="G21" s="36"/>
    </row>
    <row r="22" spans="2:7" ht="26.25" customHeight="1" x14ac:dyDescent="0.25">
      <c r="B22" s="22"/>
      <c r="C22" s="33" t="s">
        <v>54</v>
      </c>
      <c r="D22" s="37" t="s">
        <v>8</v>
      </c>
      <c r="E22" s="45">
        <v>410</v>
      </c>
      <c r="F22" s="34"/>
      <c r="G22" s="34">
        <f>E22*F22</f>
        <v>0</v>
      </c>
    </row>
    <row r="23" spans="2:7" ht="128.25" customHeight="1" x14ac:dyDescent="0.25">
      <c r="B23" s="22">
        <v>2</v>
      </c>
      <c r="C23" s="9" t="s">
        <v>51</v>
      </c>
      <c r="D23" s="38"/>
      <c r="E23" s="54"/>
      <c r="F23" s="35"/>
      <c r="G23" s="35"/>
    </row>
    <row r="24" spans="2:7" ht="65.25" customHeight="1" thickBot="1" x14ac:dyDescent="0.3">
      <c r="B24" s="22"/>
      <c r="C24" s="6" t="s">
        <v>24</v>
      </c>
      <c r="D24" s="39"/>
      <c r="E24" s="46"/>
      <c r="F24" s="36"/>
      <c r="G24" s="36"/>
    </row>
    <row r="25" spans="2:7" ht="26.25" customHeight="1" x14ac:dyDescent="0.25">
      <c r="B25" s="37">
        <v>3</v>
      </c>
      <c r="C25" s="7" t="s">
        <v>31</v>
      </c>
      <c r="D25" s="37" t="s">
        <v>8</v>
      </c>
      <c r="E25" s="45">
        <v>410</v>
      </c>
      <c r="F25" s="34"/>
      <c r="G25" s="34">
        <f>E25*F25</f>
        <v>0</v>
      </c>
    </row>
    <row r="26" spans="2:7" ht="32.25" customHeight="1" x14ac:dyDescent="0.25">
      <c r="B26" s="38"/>
      <c r="C26" s="15" t="s">
        <v>41</v>
      </c>
      <c r="D26" s="38"/>
      <c r="E26" s="54"/>
      <c r="F26" s="35"/>
      <c r="G26" s="35"/>
    </row>
    <row r="27" spans="2:7" ht="56.25" customHeight="1" thickBot="1" x14ac:dyDescent="0.3">
      <c r="B27" s="39"/>
      <c r="C27" s="6" t="s">
        <v>23</v>
      </c>
      <c r="D27" s="39"/>
      <c r="E27" s="46"/>
      <c r="F27" s="36"/>
      <c r="G27" s="36"/>
    </row>
    <row r="28" spans="2:7" ht="54" customHeight="1" thickBot="1" x14ac:dyDescent="0.3">
      <c r="B28" s="51" t="s">
        <v>21</v>
      </c>
      <c r="C28" s="52"/>
      <c r="D28" s="52"/>
      <c r="E28" s="52"/>
      <c r="F28" s="52"/>
      <c r="G28" s="53"/>
    </row>
    <row r="29" spans="2:7" ht="26.25" customHeight="1" x14ac:dyDescent="0.25">
      <c r="B29" s="37">
        <v>1</v>
      </c>
      <c r="C29" s="14" t="s">
        <v>32</v>
      </c>
      <c r="D29" s="37" t="s">
        <v>8</v>
      </c>
      <c r="E29" s="40">
        <v>288</v>
      </c>
      <c r="F29" s="34"/>
      <c r="G29" s="34">
        <f>E29*F29</f>
        <v>0</v>
      </c>
    </row>
    <row r="30" spans="2:7" ht="120" customHeight="1" x14ac:dyDescent="0.25">
      <c r="B30" s="38"/>
      <c r="C30" s="9" t="s">
        <v>46</v>
      </c>
      <c r="D30" s="38"/>
      <c r="E30" s="41"/>
      <c r="F30" s="35"/>
      <c r="G30" s="35"/>
    </row>
    <row r="31" spans="2:7" ht="54" customHeight="1" thickBot="1" x14ac:dyDescent="0.3">
      <c r="B31" s="38"/>
      <c r="C31" s="16" t="s">
        <v>25</v>
      </c>
      <c r="D31" s="38"/>
      <c r="E31" s="41"/>
      <c r="F31" s="35"/>
      <c r="G31" s="36"/>
    </row>
    <row r="32" spans="2:7" ht="26.25" customHeight="1" x14ac:dyDescent="0.25">
      <c r="B32" s="37">
        <v>2</v>
      </c>
      <c r="C32" s="8" t="s">
        <v>33</v>
      </c>
      <c r="D32" s="37" t="s">
        <v>8</v>
      </c>
      <c r="E32" s="40">
        <v>288</v>
      </c>
      <c r="F32" s="34"/>
      <c r="G32" s="34">
        <f>E32*F32</f>
        <v>0</v>
      </c>
    </row>
    <row r="33" spans="2:7" ht="26.25" customHeight="1" x14ac:dyDescent="0.25">
      <c r="B33" s="38"/>
      <c r="C33" s="8" t="s">
        <v>38</v>
      </c>
      <c r="D33" s="38"/>
      <c r="E33" s="41"/>
      <c r="F33" s="35"/>
      <c r="G33" s="35"/>
    </row>
    <row r="34" spans="2:7" ht="59.25" customHeight="1" thickBot="1" x14ac:dyDescent="0.3">
      <c r="B34" s="39"/>
      <c r="C34" s="16" t="s">
        <v>23</v>
      </c>
      <c r="D34" s="39"/>
      <c r="E34" s="42"/>
      <c r="F34" s="36"/>
      <c r="G34" s="36"/>
    </row>
    <row r="35" spans="2:7" ht="26.25" customHeight="1" x14ac:dyDescent="0.25">
      <c r="B35" s="38">
        <v>3</v>
      </c>
      <c r="C35" s="33" t="s">
        <v>48</v>
      </c>
      <c r="D35" s="38" t="s">
        <v>8</v>
      </c>
      <c r="E35" s="54">
        <v>288</v>
      </c>
      <c r="F35" s="35"/>
      <c r="G35" s="35">
        <f>E35*F35</f>
        <v>0</v>
      </c>
    </row>
    <row r="36" spans="2:7" ht="108.75" customHeight="1" x14ac:dyDescent="0.25">
      <c r="B36" s="38"/>
      <c r="C36" s="15" t="s">
        <v>53</v>
      </c>
      <c r="D36" s="38"/>
      <c r="E36" s="54"/>
      <c r="F36" s="35"/>
      <c r="G36" s="35"/>
    </row>
    <row r="37" spans="2:7" ht="60" customHeight="1" thickBot="1" x14ac:dyDescent="0.3">
      <c r="B37" s="39"/>
      <c r="C37" s="6" t="s">
        <v>26</v>
      </c>
      <c r="D37" s="39"/>
      <c r="E37" s="46"/>
      <c r="F37" s="36"/>
      <c r="G37" s="36"/>
    </row>
    <row r="38" spans="2:7" ht="26.25" customHeight="1" x14ac:dyDescent="0.25">
      <c r="B38" s="37">
        <v>4</v>
      </c>
      <c r="C38" s="8" t="s">
        <v>9</v>
      </c>
      <c r="D38" s="37" t="s">
        <v>8</v>
      </c>
      <c r="E38" s="63">
        <v>1050</v>
      </c>
      <c r="F38" s="34"/>
      <c r="G38" s="34">
        <f>E38*F38</f>
        <v>0</v>
      </c>
    </row>
    <row r="39" spans="2:7" ht="63.75" customHeight="1" thickBot="1" x14ac:dyDescent="0.3">
      <c r="B39" s="39"/>
      <c r="C39" s="6" t="s">
        <v>23</v>
      </c>
      <c r="D39" s="39"/>
      <c r="E39" s="64"/>
      <c r="F39" s="36"/>
      <c r="G39" s="36"/>
    </row>
    <row r="40" spans="2:7" ht="26.25" customHeight="1" x14ac:dyDescent="0.25">
      <c r="B40" s="47" t="s">
        <v>1</v>
      </c>
      <c r="C40" s="47" t="s">
        <v>2</v>
      </c>
      <c r="D40" s="47" t="s">
        <v>3</v>
      </c>
      <c r="E40" s="47" t="s">
        <v>4</v>
      </c>
      <c r="F40" s="10" t="s">
        <v>5</v>
      </c>
      <c r="G40" s="47" t="s">
        <v>7</v>
      </c>
    </row>
    <row r="41" spans="2:7" ht="31.5" customHeight="1" thickBot="1" x14ac:dyDescent="0.3">
      <c r="B41" s="48"/>
      <c r="C41" s="48"/>
      <c r="D41" s="48"/>
      <c r="E41" s="48"/>
      <c r="F41" s="11" t="s">
        <v>6</v>
      </c>
      <c r="G41" s="48"/>
    </row>
    <row r="42" spans="2:7" ht="44.25" customHeight="1" thickBot="1" x14ac:dyDescent="0.3">
      <c r="B42" s="51" t="s">
        <v>19</v>
      </c>
      <c r="C42" s="52"/>
      <c r="D42" s="52"/>
      <c r="E42" s="52"/>
      <c r="F42" s="52"/>
      <c r="G42" s="53"/>
    </row>
    <row r="43" spans="2:7" ht="26.25" customHeight="1" x14ac:dyDescent="0.25">
      <c r="B43" s="37">
        <v>1</v>
      </c>
      <c r="C43" s="7" t="s">
        <v>40</v>
      </c>
      <c r="D43" s="37" t="s">
        <v>8</v>
      </c>
      <c r="E43" s="45">
        <v>326</v>
      </c>
      <c r="F43" s="34"/>
      <c r="G43" s="34">
        <f>E43*F43</f>
        <v>0</v>
      </c>
    </row>
    <row r="44" spans="2:7" ht="178.5" customHeight="1" x14ac:dyDescent="0.25">
      <c r="B44" s="38"/>
      <c r="C44" s="8" t="s">
        <v>39</v>
      </c>
      <c r="D44" s="38"/>
      <c r="E44" s="54"/>
      <c r="F44" s="35"/>
      <c r="G44" s="35"/>
    </row>
    <row r="45" spans="2:7" ht="60" customHeight="1" thickBot="1" x14ac:dyDescent="0.3">
      <c r="B45" s="39"/>
      <c r="C45" s="6" t="s">
        <v>27</v>
      </c>
      <c r="D45" s="39"/>
      <c r="E45" s="46"/>
      <c r="F45" s="36"/>
      <c r="G45" s="36"/>
    </row>
    <row r="46" spans="2:7" ht="26.25" customHeight="1" x14ac:dyDescent="0.25">
      <c r="B46" s="37">
        <v>2</v>
      </c>
      <c r="C46" s="67" t="s">
        <v>49</v>
      </c>
      <c r="D46" s="37" t="s">
        <v>8</v>
      </c>
      <c r="E46" s="40">
        <v>326</v>
      </c>
      <c r="F46" s="34"/>
      <c r="G46" s="34">
        <f>E46*F46</f>
        <v>0</v>
      </c>
    </row>
    <row r="47" spans="2:7" ht="118.5" customHeight="1" x14ac:dyDescent="0.25">
      <c r="B47" s="38"/>
      <c r="C47" s="9" t="s">
        <v>52</v>
      </c>
      <c r="D47" s="38"/>
      <c r="E47" s="41"/>
      <c r="F47" s="35"/>
      <c r="G47" s="35"/>
    </row>
    <row r="48" spans="2:7" ht="55.5" customHeight="1" thickBot="1" x14ac:dyDescent="0.3">
      <c r="B48" s="39"/>
      <c r="C48" s="12" t="s">
        <v>28</v>
      </c>
      <c r="D48" s="39"/>
      <c r="E48" s="42"/>
      <c r="F48" s="36"/>
      <c r="G48" s="36"/>
    </row>
    <row r="49" spans="2:7" ht="26.25" customHeight="1" x14ac:dyDescent="0.25">
      <c r="B49" s="19"/>
      <c r="C49" s="8" t="s">
        <v>33</v>
      </c>
      <c r="D49" s="38" t="s">
        <v>8</v>
      </c>
      <c r="E49" s="41">
        <v>326</v>
      </c>
      <c r="F49" s="35"/>
      <c r="G49" s="35">
        <f>E49*F49</f>
        <v>0</v>
      </c>
    </row>
    <row r="50" spans="2:7" ht="32.25" customHeight="1" x14ac:dyDescent="0.25">
      <c r="B50" s="19">
        <v>3</v>
      </c>
      <c r="C50" s="8" t="s">
        <v>38</v>
      </c>
      <c r="D50" s="38"/>
      <c r="E50" s="41"/>
      <c r="F50" s="35"/>
      <c r="G50" s="35"/>
    </row>
    <row r="51" spans="2:7" ht="57.75" customHeight="1" thickBot="1" x14ac:dyDescent="0.3">
      <c r="B51" s="19"/>
      <c r="C51" s="6" t="s">
        <v>29</v>
      </c>
      <c r="D51" s="39"/>
      <c r="E51" s="42"/>
      <c r="F51" s="36"/>
      <c r="G51" s="36"/>
    </row>
    <row r="52" spans="2:7" ht="51" customHeight="1" thickBot="1" x14ac:dyDescent="0.3">
      <c r="B52" s="51" t="s">
        <v>18</v>
      </c>
      <c r="C52" s="52"/>
      <c r="D52" s="52"/>
      <c r="E52" s="52"/>
      <c r="F52" s="52"/>
      <c r="G52" s="53"/>
    </row>
    <row r="53" spans="2:7" ht="26.25" customHeight="1" x14ac:dyDescent="0.25">
      <c r="B53" s="37">
        <v>1</v>
      </c>
      <c r="C53" s="14" t="s">
        <v>34</v>
      </c>
      <c r="D53" s="37" t="s">
        <v>8</v>
      </c>
      <c r="E53" s="40">
        <v>324</v>
      </c>
      <c r="F53" s="34"/>
      <c r="G53" s="34">
        <f>E53*F53</f>
        <v>0</v>
      </c>
    </row>
    <row r="54" spans="2:7" ht="130.5" customHeight="1" x14ac:dyDescent="0.25">
      <c r="B54" s="38"/>
      <c r="C54" s="8" t="s">
        <v>37</v>
      </c>
      <c r="D54" s="38"/>
      <c r="E54" s="41"/>
      <c r="F54" s="35"/>
      <c r="G54" s="35"/>
    </row>
    <row r="55" spans="2:7" ht="58.5" customHeight="1" thickBot="1" x14ac:dyDescent="0.3">
      <c r="B55" s="39"/>
      <c r="C55" s="6" t="s">
        <v>26</v>
      </c>
      <c r="D55" s="39"/>
      <c r="E55" s="42"/>
      <c r="F55" s="36"/>
      <c r="G55" s="36"/>
    </row>
    <row r="56" spans="2:7" ht="26.25" customHeight="1" x14ac:dyDescent="0.25">
      <c r="B56" s="37">
        <v>2</v>
      </c>
      <c r="C56" s="7" t="s">
        <v>35</v>
      </c>
      <c r="D56" s="37" t="s">
        <v>8</v>
      </c>
      <c r="E56" s="40">
        <v>324</v>
      </c>
      <c r="F56" s="34"/>
      <c r="G56" s="34">
        <f>E56*F56</f>
        <v>0</v>
      </c>
    </row>
    <row r="57" spans="2:7" ht="87.75" customHeight="1" x14ac:dyDescent="0.25">
      <c r="B57" s="38"/>
      <c r="C57" s="32" t="s">
        <v>42</v>
      </c>
      <c r="D57" s="38"/>
      <c r="E57" s="41"/>
      <c r="F57" s="35"/>
      <c r="G57" s="35"/>
    </row>
    <row r="58" spans="2:7" ht="51.75" thickBot="1" x14ac:dyDescent="0.3">
      <c r="B58" s="39"/>
      <c r="C58" s="6" t="s">
        <v>30</v>
      </c>
      <c r="D58" s="39"/>
      <c r="E58" s="42"/>
      <c r="F58" s="36"/>
      <c r="G58" s="36"/>
    </row>
    <row r="59" spans="2:7" ht="25.5" customHeight="1" x14ac:dyDescent="0.25">
      <c r="B59" s="38">
        <v>3</v>
      </c>
      <c r="C59" s="8" t="s">
        <v>33</v>
      </c>
      <c r="D59" s="37" t="s">
        <v>8</v>
      </c>
      <c r="E59" s="45">
        <v>324</v>
      </c>
      <c r="F59" s="34"/>
      <c r="G59" s="34">
        <f>E59*F59</f>
        <v>0</v>
      </c>
    </row>
    <row r="60" spans="2:7" ht="24" customHeight="1" x14ac:dyDescent="0.25">
      <c r="B60" s="38"/>
      <c r="C60" s="8" t="s">
        <v>38</v>
      </c>
      <c r="D60" s="38"/>
      <c r="E60" s="54"/>
      <c r="F60" s="35"/>
      <c r="G60" s="35"/>
    </row>
    <row r="61" spans="2:7" ht="60" customHeight="1" thickBot="1" x14ac:dyDescent="0.3">
      <c r="B61" s="39"/>
      <c r="C61" s="6" t="s">
        <v>22</v>
      </c>
      <c r="D61" s="39"/>
      <c r="E61" s="46"/>
      <c r="F61" s="36"/>
      <c r="G61" s="36"/>
    </row>
    <row r="62" spans="2:7" ht="24.75" customHeight="1" x14ac:dyDescent="0.25">
      <c r="B62" s="37">
        <v>4</v>
      </c>
      <c r="C62" s="7" t="s">
        <v>9</v>
      </c>
      <c r="D62" s="37" t="s">
        <v>8</v>
      </c>
      <c r="E62" s="45">
        <v>650</v>
      </c>
      <c r="F62" s="34"/>
      <c r="G62" s="34">
        <f>E62*F62</f>
        <v>0</v>
      </c>
    </row>
    <row r="63" spans="2:7" ht="51.75" thickBot="1" x14ac:dyDescent="0.3">
      <c r="B63" s="39"/>
      <c r="C63" s="6" t="s">
        <v>23</v>
      </c>
      <c r="D63" s="39"/>
      <c r="E63" s="46"/>
      <c r="F63" s="36"/>
      <c r="G63" s="36"/>
    </row>
    <row r="64" spans="2:7" ht="15.75" thickBot="1" x14ac:dyDescent="0.3">
      <c r="B64" s="13"/>
      <c r="C64" s="5"/>
      <c r="D64" s="3"/>
      <c r="E64" s="4"/>
      <c r="F64" s="3"/>
      <c r="G64" s="18">
        <f>SUM(G62,G59,G56,G53,G49,G46,G43,G38,G35,G32,G29,G25,G15,G22,G19,G12)</f>
        <v>0</v>
      </c>
    </row>
    <row r="65" spans="2:7" ht="15.75" thickBot="1" x14ac:dyDescent="0.3">
      <c r="B65" s="49" t="s">
        <v>10</v>
      </c>
      <c r="C65" s="50"/>
      <c r="D65" s="57"/>
      <c r="E65" s="58"/>
      <c r="F65" s="58"/>
      <c r="G65" s="20">
        <f>G64</f>
        <v>0</v>
      </c>
    </row>
    <row r="66" spans="2:7" ht="15.75" thickBot="1" x14ac:dyDescent="0.3">
      <c r="B66" s="43" t="s">
        <v>11</v>
      </c>
      <c r="C66" s="44"/>
      <c r="D66" s="55"/>
      <c r="E66" s="56"/>
      <c r="F66" s="56"/>
      <c r="G66" s="21">
        <f>G64*25%</f>
        <v>0</v>
      </c>
    </row>
    <row r="67" spans="2:7" ht="15.75" thickBot="1" x14ac:dyDescent="0.3">
      <c r="B67" s="49" t="s">
        <v>12</v>
      </c>
      <c r="C67" s="50"/>
      <c r="D67" s="57"/>
      <c r="E67" s="58"/>
      <c r="F67" s="59"/>
      <c r="G67" s="20">
        <f>SUM(G65:G66)</f>
        <v>0</v>
      </c>
    </row>
  </sheetData>
  <mergeCells count="96">
    <mergeCell ref="G35:G37"/>
    <mergeCell ref="B18:G18"/>
    <mergeCell ref="G38:G39"/>
    <mergeCell ref="B29:B31"/>
    <mergeCell ref="B32:B34"/>
    <mergeCell ref="B38:B39"/>
    <mergeCell ref="D35:D37"/>
    <mergeCell ref="E35:E37"/>
    <mergeCell ref="B35:B37"/>
    <mergeCell ref="E38:E39"/>
    <mergeCell ref="F38:F39"/>
    <mergeCell ref="D29:D31"/>
    <mergeCell ref="B4:L4"/>
    <mergeCell ref="B9:B10"/>
    <mergeCell ref="B28:G28"/>
    <mergeCell ref="G19:G21"/>
    <mergeCell ref="B25:B27"/>
    <mergeCell ref="D25:D27"/>
    <mergeCell ref="E25:E27"/>
    <mergeCell ref="F25:F27"/>
    <mergeCell ref="G25:G27"/>
    <mergeCell ref="D22:D24"/>
    <mergeCell ref="E22:E24"/>
    <mergeCell ref="F22:F24"/>
    <mergeCell ref="F19:F21"/>
    <mergeCell ref="E29:E31"/>
    <mergeCell ref="F32:F34"/>
    <mergeCell ref="G9:G10"/>
    <mergeCell ref="B11:G11"/>
    <mergeCell ref="C9:C10"/>
    <mergeCell ref="D9:D10"/>
    <mergeCell ref="G32:G34"/>
    <mergeCell ref="G29:G31"/>
    <mergeCell ref="G22:G24"/>
    <mergeCell ref="F12:F14"/>
    <mergeCell ref="G12:G14"/>
    <mergeCell ref="D12:D14"/>
    <mergeCell ref="E12:E14"/>
    <mergeCell ref="B12:B14"/>
    <mergeCell ref="G15:G17"/>
    <mergeCell ref="B56:B58"/>
    <mergeCell ref="E49:E51"/>
    <mergeCell ref="F49:F51"/>
    <mergeCell ref="B53:B55"/>
    <mergeCell ref="E59:E61"/>
    <mergeCell ref="D59:D61"/>
    <mergeCell ref="F46:F48"/>
    <mergeCell ref="B46:B48"/>
    <mergeCell ref="B52:G52"/>
    <mergeCell ref="F29:F31"/>
    <mergeCell ref="E9:E10"/>
    <mergeCell ref="D32:D34"/>
    <mergeCell ref="E32:E34"/>
    <mergeCell ref="B40:B41"/>
    <mergeCell ref="C40:C41"/>
    <mergeCell ref="D46:D48"/>
    <mergeCell ref="E46:E48"/>
    <mergeCell ref="F35:F37"/>
    <mergeCell ref="D38:D39"/>
    <mergeCell ref="B19:B21"/>
    <mergeCell ref="D19:D21"/>
    <mergeCell ref="E19:E21"/>
    <mergeCell ref="G40:G41"/>
    <mergeCell ref="D40:D41"/>
    <mergeCell ref="E40:E41"/>
    <mergeCell ref="B67:C67"/>
    <mergeCell ref="B42:G42"/>
    <mergeCell ref="D43:D45"/>
    <mergeCell ref="E43:E45"/>
    <mergeCell ref="F43:F45"/>
    <mergeCell ref="G43:G45"/>
    <mergeCell ref="B43:B45"/>
    <mergeCell ref="B59:B61"/>
    <mergeCell ref="G59:G61"/>
    <mergeCell ref="D66:F66"/>
    <mergeCell ref="D67:F67"/>
    <mergeCell ref="F59:F61"/>
    <mergeCell ref="G46:G48"/>
    <mergeCell ref="B66:C66"/>
    <mergeCell ref="G62:G63"/>
    <mergeCell ref="D62:D63"/>
    <mergeCell ref="E62:E63"/>
    <mergeCell ref="F62:F63"/>
    <mergeCell ref="B65:C65"/>
    <mergeCell ref="D65:F65"/>
    <mergeCell ref="B62:B63"/>
    <mergeCell ref="G49:G51"/>
    <mergeCell ref="D53:D55"/>
    <mergeCell ref="E53:E55"/>
    <mergeCell ref="F53:F55"/>
    <mergeCell ref="D49:D51"/>
    <mergeCell ref="G53:G55"/>
    <mergeCell ref="D56:D58"/>
    <mergeCell ref="E56:E58"/>
    <mergeCell ref="F56:F58"/>
    <mergeCell ref="G56:G58"/>
  </mergeCells>
  <pageMargins left="0.7" right="0.7" top="0.75" bottom="0.75" header="0.3" footer="0.3"/>
  <pageSetup paperSize="9" scale="77" fitToHeight="0" orientation="landscape" r:id="rId1"/>
  <rowBreaks count="5" manualBreakCount="5">
    <brk id="17" max="11" man="1"/>
    <brk id="27" max="16383" man="1"/>
    <brk id="39" max="16383" man="1"/>
    <brk id="48" max="16383" man="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Brčić</dc:creator>
  <cp:lastModifiedBy>Tanja Brčić</cp:lastModifiedBy>
  <cp:lastPrinted>2024-11-14T08:49:02Z</cp:lastPrinted>
  <dcterms:created xsi:type="dcterms:W3CDTF">2017-11-09T08:23:52Z</dcterms:created>
  <dcterms:modified xsi:type="dcterms:W3CDTF">2024-11-14T09:27:15Z</dcterms:modified>
</cp:coreProperties>
</file>